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30" windowWidth="24915" windowHeight="13620"/>
  </bookViews>
  <sheets>
    <sheet name="Order Form" sheetId="1" r:id="rId1"/>
  </sheets>
  <calcPr calcId="145621"/>
</workbook>
</file>

<file path=xl/calcChain.xml><?xml version="1.0" encoding="utf-8"?>
<calcChain xmlns="http://schemas.openxmlformats.org/spreadsheetml/2006/main">
  <c r="G100" i="1" l="1"/>
  <c r="G99" i="1"/>
  <c r="G98" i="1"/>
  <c r="F97" i="1"/>
  <c r="G83" i="1" l="1"/>
  <c r="G74" i="1"/>
  <c r="G62" i="1"/>
  <c r="G23" i="1"/>
  <c r="G7" i="1"/>
  <c r="G8" i="1"/>
  <c r="G27" i="1" l="1"/>
  <c r="G48" i="1" l="1"/>
  <c r="G49" i="1"/>
  <c r="G89" i="1" l="1"/>
  <c r="G80" i="1"/>
  <c r="G81" i="1"/>
  <c r="G82" i="1"/>
  <c r="G84" i="1"/>
  <c r="G85" i="1"/>
  <c r="G86" i="1"/>
  <c r="G87" i="1"/>
  <c r="G88" i="1"/>
  <c r="G68" i="1"/>
  <c r="G69" i="1"/>
  <c r="G70" i="1"/>
  <c r="G71" i="1"/>
  <c r="G72" i="1"/>
  <c r="G73" i="1"/>
  <c r="G75" i="1"/>
  <c r="G76" i="1"/>
  <c r="G77" i="1"/>
  <c r="G67" i="1"/>
  <c r="G26" i="1" l="1"/>
  <c r="G28" i="1"/>
  <c r="G30" i="1"/>
  <c r="G32" i="1"/>
  <c r="G34" i="1"/>
  <c r="G35" i="1"/>
  <c r="G36" i="1"/>
  <c r="G37" i="1"/>
  <c r="G38" i="1"/>
  <c r="G39" i="1"/>
  <c r="G41" i="1"/>
  <c r="G43" i="1"/>
  <c r="G44" i="1"/>
  <c r="G45" i="1"/>
  <c r="G46" i="1"/>
  <c r="G47" i="1"/>
  <c r="G50" i="1"/>
  <c r="G52" i="1"/>
  <c r="G54" i="1"/>
  <c r="G55" i="1"/>
  <c r="G57" i="1"/>
  <c r="G58" i="1"/>
  <c r="G59" i="1"/>
  <c r="G61" i="1"/>
  <c r="G63" i="1"/>
  <c r="G65" i="1"/>
  <c r="G79" i="1"/>
  <c r="G91" i="1"/>
  <c r="G92" i="1"/>
  <c r="G93" i="1"/>
  <c r="G94" i="1"/>
  <c r="G95" i="1"/>
  <c r="G25" i="1"/>
  <c r="G22" i="1"/>
  <c r="G20" i="1"/>
  <c r="G19" i="1"/>
  <c r="G18" i="1"/>
  <c r="G17" i="1"/>
  <c r="G15" i="1"/>
  <c r="G11" i="1"/>
  <c r="G12" i="1"/>
  <c r="G13" i="1"/>
  <c r="G10" i="1"/>
  <c r="G6" i="1"/>
</calcChain>
</file>

<file path=xl/sharedStrings.xml><?xml version="1.0" encoding="utf-8"?>
<sst xmlns="http://schemas.openxmlformats.org/spreadsheetml/2006/main" count="257" uniqueCount="185">
  <si>
    <t>Variety</t>
  </si>
  <si>
    <t>Price</t>
  </si>
  <si>
    <t xml:space="preserve">Description </t>
  </si>
  <si>
    <t>Cabbage</t>
  </si>
  <si>
    <t>Early Jersey Wakefield</t>
  </si>
  <si>
    <t>Cucumber</t>
  </si>
  <si>
    <t>National Pickling</t>
  </si>
  <si>
    <t>Silver Slicer</t>
  </si>
  <si>
    <t>Suyo Long</t>
  </si>
  <si>
    <t>Eggplant</t>
  </si>
  <si>
    <t>Diamond</t>
  </si>
  <si>
    <t>Kale</t>
  </si>
  <si>
    <t>Dazzling Blue</t>
  </si>
  <si>
    <t>Scarlet</t>
  </si>
  <si>
    <t>Siberian</t>
  </si>
  <si>
    <t>Early Jalapeno</t>
  </si>
  <si>
    <t>Lipstick</t>
  </si>
  <si>
    <t>King of the North</t>
  </si>
  <si>
    <t>Shishito</t>
  </si>
  <si>
    <t>Pepper - hot</t>
  </si>
  <si>
    <t>Pepper - sweet</t>
  </si>
  <si>
    <t>Pepper - mild to hot</t>
  </si>
  <si>
    <t>Pie Pumpkin</t>
  </si>
  <si>
    <t>Small Sugar Pie</t>
  </si>
  <si>
    <t>Dark Green</t>
  </si>
  <si>
    <t>Tomatoes - cherry</t>
  </si>
  <si>
    <t>Gardener's Sweetheart</t>
  </si>
  <si>
    <t>Black Cherry</t>
  </si>
  <si>
    <t>Orange Hat</t>
  </si>
  <si>
    <t>Minibel</t>
  </si>
  <si>
    <t>Tomatoes - saladette (2 to 4oz)</t>
  </si>
  <si>
    <t>Tomatoes - medium (4 to 8oz)</t>
  </si>
  <si>
    <t>Green Zebra</t>
  </si>
  <si>
    <t>Jaune Flamme</t>
  </si>
  <si>
    <t>Cosmonaut Volkov</t>
  </si>
  <si>
    <t>Lucid Gem</t>
  </si>
  <si>
    <t>Eva Purple</t>
  </si>
  <si>
    <t>Moskovich</t>
  </si>
  <si>
    <t>Tomatoes - slicing (8 to 12 oz)</t>
  </si>
  <si>
    <t>Tomatoes - sauce/paste</t>
  </si>
  <si>
    <t>Ropreco</t>
  </si>
  <si>
    <t>Bellstar</t>
  </si>
  <si>
    <t>Herbs</t>
  </si>
  <si>
    <t>Purple Basil</t>
  </si>
  <si>
    <t>Genovese Basil</t>
  </si>
  <si>
    <t>Lemon Basil</t>
  </si>
  <si>
    <t>Sweet Thai Basil</t>
  </si>
  <si>
    <t>Chives</t>
  </si>
  <si>
    <t>Lemon Balm</t>
  </si>
  <si>
    <t>Peppermint</t>
  </si>
  <si>
    <t>Italian Parsley</t>
  </si>
  <si>
    <t>Sage</t>
  </si>
  <si>
    <t>Thyme</t>
  </si>
  <si>
    <t>Winter Squash</t>
  </si>
  <si>
    <t>Early Butternut Remix</t>
  </si>
  <si>
    <t>Spaghetti</t>
  </si>
  <si>
    <t>Candystick Delicata</t>
  </si>
  <si>
    <t>Zucchini</t>
  </si>
  <si>
    <t>Watermelon</t>
  </si>
  <si>
    <t>Blacktail</t>
  </si>
  <si>
    <t>Flowers</t>
  </si>
  <si>
    <t>Borage</t>
  </si>
  <si>
    <t>Calendula</t>
  </si>
  <si>
    <t>Marigold - sugar and spice</t>
  </si>
  <si>
    <t>Zinnia - mixed colours</t>
  </si>
  <si>
    <t>Sunflower - mixed colours</t>
  </si>
  <si>
    <t>Zinnia - mini, mixed colours</t>
  </si>
  <si>
    <t>Mexican Sunflower</t>
  </si>
  <si>
    <t>Herb Mix</t>
  </si>
  <si>
    <t>Basil Mix</t>
  </si>
  <si>
    <t>Flower and Herb Mix</t>
  </si>
  <si>
    <t>A variety of basil, including Thai, Purple, Genovese, Lemon &amp; Holy</t>
  </si>
  <si>
    <t>$65/piece</t>
  </si>
  <si>
    <t xml:space="preserve">An attractive mix of herbs and flowers </t>
  </si>
  <si>
    <t>The Patio Salad</t>
  </si>
  <si>
    <t>A mix of lettuce, herbs and edible flowers</t>
  </si>
  <si>
    <t>Marketmore 76</t>
  </si>
  <si>
    <t>Farm favourite. Ripens reliably in the field; fruit are dark purple and slender</t>
  </si>
  <si>
    <t>A thick-walled jalapeno that produces well in the field</t>
  </si>
  <si>
    <t>A small, cone shaped red pepper that ripens in our short season</t>
  </si>
  <si>
    <t>A reliable producer of green to red peppers for our short season</t>
  </si>
  <si>
    <t>A mild pepper with the odd one being hot - it's a fun game! Best when harvested green and grilled</t>
  </si>
  <si>
    <t xml:space="preserve">Indeterminate (requires trellis) - tangy, green, productive </t>
  </si>
  <si>
    <t>Indeterminate (requires trellis) - on of my faves - small, orange fruit, very sweet</t>
  </si>
  <si>
    <t>Indeterminate (requires trellis) - reliable and red, tastes delicious</t>
  </si>
  <si>
    <t>Indeterminate (requires trellis) - a beautiful and tasty yellow/orange fruit with a blush</t>
  </si>
  <si>
    <t>Semi-determinate - a delicious, red heirloom well-suited to our area, resistant to cracking</t>
  </si>
  <si>
    <t>Determinate (stake or basket) - A plum shaped roma, produces loads of red fruit no matter the weather</t>
  </si>
  <si>
    <t>Farm favourite - purple, great flavour</t>
  </si>
  <si>
    <t>The classic basil for making pesto</t>
  </si>
  <si>
    <t>Perfect for cooking and also for drying for tea</t>
  </si>
  <si>
    <t>Fresh eating, mojitos or dry for tea</t>
  </si>
  <si>
    <t>Classic, flat-leaf parsley</t>
  </si>
  <si>
    <t>Use fresh in the summer and dry for winter use</t>
  </si>
  <si>
    <t>A mix of yellows and oranges - edible, supports pollinators</t>
  </si>
  <si>
    <t>Edible blue-purple flowers, sometimes pink, bees love this flower</t>
  </si>
  <si>
    <t>A pale  yellow/white marigold</t>
  </si>
  <si>
    <t>A beautiful mix of colours, from yellows to reds with hues of rose and orange</t>
  </si>
  <si>
    <t>Our Creation</t>
  </si>
  <si>
    <t>A mix of chives, basil, peppermint, parsley, sage and thyme</t>
  </si>
  <si>
    <t>15" Black Square Planter</t>
  </si>
  <si>
    <t>Indeterminate (requires trellis) - produces loads of red cherry tomatoes, crack resistant</t>
  </si>
  <si>
    <t>Indeterminate (requires trellis) - productive and delicious purple-black fruits</t>
  </si>
  <si>
    <t>Quantity</t>
  </si>
  <si>
    <t>3" pot. Heirloom variety, grows tasty, compact 3 to 4lb heads</t>
  </si>
  <si>
    <t>3" pot. A standard, reliable green field cucumber - crispy and tasty</t>
  </si>
  <si>
    <t>3" pot. Pale yellow/white fruit - early producing and a farm favourite</t>
  </si>
  <si>
    <t xml:space="preserve">3" pot. One of my faves -does well in the field, with long green fruit that twist into fun shapes - burpless </t>
  </si>
  <si>
    <t>3" pot. Curly kale - purple</t>
  </si>
  <si>
    <t>3" pot. A classic lacinato kale - my personal fave</t>
  </si>
  <si>
    <t>3" pot. Curly kale - green</t>
  </si>
  <si>
    <t>3" pot. Still my favourite pie pumpkin out of all the ones we've tried</t>
  </si>
  <si>
    <t>3" pot. An earlier ripening butternut with 2 to 4lb fruits - tasty, classic butternut flavour</t>
  </si>
  <si>
    <t>3" pot. Everyone loves spaghetti squash</t>
  </si>
  <si>
    <t>3" pot. An even sweeter delicata, 2 to 3lb oblong-shaped fruits</t>
  </si>
  <si>
    <t>3" pot. A classic, dark green zucchini, productive</t>
  </si>
  <si>
    <t>3" pot. 70 days maturity - a great option for our climate</t>
  </si>
  <si>
    <t>Total</t>
  </si>
  <si>
    <t xml:space="preserve"> Type</t>
  </si>
  <si>
    <t>Total Item Count</t>
  </si>
  <si>
    <t>Complete the form and e-mail to santoshafarm at gmail.com</t>
  </si>
  <si>
    <t>Instructions:</t>
  </si>
  <si>
    <t>Name:</t>
  </si>
  <si>
    <t>E-mail:</t>
  </si>
  <si>
    <t>Phone Number:</t>
  </si>
  <si>
    <t>Determiniate (stake or basket) - a mini plant producing sweet orange fruit, perfect for pots</t>
  </si>
  <si>
    <t xml:space="preserve">Determinate (stake or basket) - a small plant with bite-sized red fruit, perfect for pots </t>
  </si>
  <si>
    <t>Determinate (stake or basket) - early, reliably produces small, red tasty fruit even in cold, wet summers</t>
  </si>
  <si>
    <t>Not your typical planter - a beautiful mix of flowers, vegetables and herbs</t>
  </si>
  <si>
    <t>$70/piece</t>
  </si>
  <si>
    <t>Seedlings will be available in May and must be picked up at the designated pick up date and time, once determined.</t>
  </si>
  <si>
    <t xml:space="preserve">Thank you for supporting local, organic farming! </t>
  </si>
  <si>
    <t>3" pot. An old standard for pickling and can be eaten fresh when small</t>
  </si>
  <si>
    <t>3" pot. A lacinato type kale with green, blue and purple colouring. Gorgeous!</t>
  </si>
  <si>
    <t>Indeterminate (requires trellis) - a pink/red heirloom,productive, perfect fruit, reliably ripens</t>
  </si>
  <si>
    <t xml:space="preserve">Determinate (stake or basket) - Very early, reliable, tasty - can also be eaten fresh </t>
  </si>
  <si>
    <t>Classic chives</t>
  </si>
  <si>
    <t>Delicious! Also makes a great pesto</t>
  </si>
  <si>
    <t>Great lemon flavour for cooking but can be dried and used as a herbal tea</t>
  </si>
  <si>
    <t>A tall, darker orange daisy-like flower - supports pollinators, loved by Monarchs</t>
  </si>
  <si>
    <t>We will contact you to confirm all items are available and provide payment details (e-tsf). A 50% deposite is required upon ordering.</t>
  </si>
  <si>
    <t>Process: E-mail your completed order form and we will respond confirming availability and provide invoice &amp; payment details. Thank you!</t>
  </si>
  <si>
    <t>Limited quantities - reservations on a first come first served basis - 50% deposit required - balance at pick-up</t>
  </si>
  <si>
    <t>HST</t>
  </si>
  <si>
    <t>Cost</t>
  </si>
  <si>
    <t>(Pot) A bright and cheery mix of zinnias - we recommend ordering multiples to get a mix of colours</t>
  </si>
  <si>
    <t>(Pot) A bright and cheery mix of zinnias with 1" flowers - we recommend ordering multiples to get a mix of colours</t>
  </si>
  <si>
    <t>(Cell pack) A bright and cheery mix of zinnias - we recommend ordering multiples to get a mix of colours</t>
  </si>
  <si>
    <t>(Cell pack) A bright and cheery mix of zinnias with 1" flowers - we recommend ordering multiples to get a mix of colours</t>
  </si>
  <si>
    <t>Westlander</t>
  </si>
  <si>
    <t>Lacinato</t>
  </si>
  <si>
    <t>Melrose</t>
  </si>
  <si>
    <t>A small, red sweet pepper that ripens in our short season</t>
  </si>
  <si>
    <t>Renegade Red</t>
  </si>
  <si>
    <t>A red pepper bred by a collaborative group of Ontario farmers for our short season</t>
  </si>
  <si>
    <t>Remy Rouge</t>
  </si>
  <si>
    <t>Determinate and suitable for containers - productive and very sweet</t>
  </si>
  <si>
    <t>Dwarf Purple Heart</t>
  </si>
  <si>
    <t>Determinate dwarf variety - produces large (6 to 16oz) tomatoes, known for it's well balanced flavour</t>
  </si>
  <si>
    <t>Determinate dwarf variety - delicious flavour, no staking required</t>
  </si>
  <si>
    <t>Tumbling Tom - yellow</t>
  </si>
  <si>
    <t>Taxi Yellow</t>
  </si>
  <si>
    <t>Determiniate (stake or basket) - compact plants, reliable, with round, sweet, low acid fruit</t>
  </si>
  <si>
    <t xml:space="preserve">Marigold </t>
  </si>
  <si>
    <t>$4.50/3"pot</t>
  </si>
  <si>
    <t>$12/cell pack of 6</t>
  </si>
  <si>
    <t>$6.50/ea</t>
  </si>
  <si>
    <t>A new blend of mixed colours with red, coral and yellow</t>
  </si>
  <si>
    <t>Manitoba</t>
  </si>
  <si>
    <t>Early Golden Crookneck</t>
  </si>
  <si>
    <t>Determinate (stake or basket) - A Canadian-bred red heirloom for short seasons with med to large fruit</t>
  </si>
  <si>
    <t>Spearmint</t>
  </si>
  <si>
    <t>Easy to grow with a more mellow flavour compared to peppermint.</t>
  </si>
  <si>
    <t>Costata Romanesco</t>
  </si>
  <si>
    <t>3" pot. An Italian heirloom with green skin and pale ribbing</t>
  </si>
  <si>
    <t>3" pot. A popular heirloom with slightly crooked neck and nutty, mild flavour</t>
  </si>
  <si>
    <t>Marigold - french brocade</t>
  </si>
  <si>
    <t>Vibrant bi-coloured marigolds in reds/dark orange with yellow/gold accents</t>
  </si>
  <si>
    <t>Red Express</t>
  </si>
  <si>
    <t>Premium Dutch Flat</t>
  </si>
  <si>
    <t xml:space="preserve">3" pot. Small, early red cabbage, grown on our farm for years. </t>
  </si>
  <si>
    <t>3" pot. A large, flat-topped cabbage maturing late in the season for storing or sauerkraut (110d maturity)</t>
  </si>
  <si>
    <t>Biquinho Yellow Pepper</t>
  </si>
  <si>
    <t>A tiny yellow sweet pepper with a moderate heat -perfect for pickling and drying</t>
  </si>
  <si>
    <t>Santosha Farm - Seedling Order Form 2026 - santoshafarm@gmail.com - 705-783-5098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</si>
</sst>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48"/>
      <color theme="1"/>
      <name val="Caflisch Script Pro Regular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6" fontId="0" fillId="0" borderId="0" xfId="0" applyNumberFormat="1"/>
    <xf numFmtId="0" fontId="2" fillId="2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left" indent="2"/>
    </xf>
    <xf numFmtId="0" fontId="2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44" fontId="3" fillId="0" borderId="6" xfId="1" applyFont="1" applyBorder="1"/>
    <xf numFmtId="0" fontId="4" fillId="0" borderId="0" xfId="0" applyFont="1"/>
    <xf numFmtId="0" fontId="0" fillId="0" borderId="7" xfId="0" applyBorder="1"/>
    <xf numFmtId="0" fontId="2" fillId="0" borderId="0" xfId="0" applyFont="1" applyAlignment="1">
      <alignment horizontal="right"/>
    </xf>
    <xf numFmtId="0" fontId="5" fillId="0" borderId="0" xfId="0" applyFont="1"/>
    <xf numFmtId="0" fontId="0" fillId="0" borderId="0" xfId="0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8" xfId="0" applyFont="1" applyBorder="1" applyAlignment="1">
      <alignment horizontal="right"/>
    </xf>
    <xf numFmtId="44" fontId="3" fillId="0" borderId="9" xfId="1" applyFont="1" applyBorder="1"/>
    <xf numFmtId="0" fontId="0" fillId="0" borderId="5" xfId="0" applyBorder="1"/>
    <xf numFmtId="2" fontId="0" fillId="0" borderId="0" xfId="0" applyNumberFormat="1"/>
    <xf numFmtId="2" fontId="2" fillId="2" borderId="0" xfId="0" applyNumberFormat="1" applyFont="1" applyFill="1"/>
    <xf numFmtId="8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678656</xdr:colOff>
      <xdr:row>100</xdr:row>
      <xdr:rowOff>273843</xdr:rowOff>
    </xdr:from>
    <xdr:to>
      <xdr:col>7</xdr:col>
      <xdr:colOff>288131</xdr:colOff>
      <xdr:row>106</xdr:row>
      <xdr:rowOff>323849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18680906"/>
          <a:ext cx="2228850" cy="146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tabSelected="1" zoomScale="80" zoomScaleNormal="80" workbookViewId="0">
      <selection activeCell="I18" sqref="I18"/>
    </sheetView>
  </sheetViews>
  <sheetFormatPr defaultRowHeight="15" outlineLevelRow="1" x14ac:dyDescent="0.25"/>
  <cols>
    <col min="1" max="1" width="5.85546875" customWidth="1"/>
    <col min="2" max="2" width="26.5703125" customWidth="1"/>
    <col min="3" max="3" width="102.42578125" customWidth="1"/>
    <col min="4" max="4" width="19.140625" customWidth="1"/>
    <col min="5" max="5" width="9.140625" hidden="1" customWidth="1"/>
    <col min="6" max="6" width="9.28515625" bestFit="1" customWidth="1"/>
    <col min="7" max="7" width="10.85546875" bestFit="1" customWidth="1"/>
  </cols>
  <sheetData>
    <row r="1" spans="1:10" ht="18.75" x14ac:dyDescent="0.3">
      <c r="A1" s="13" t="s">
        <v>184</v>
      </c>
      <c r="D1" s="13"/>
    </row>
    <row r="2" spans="1:10" ht="18.75" x14ac:dyDescent="0.3">
      <c r="A2" s="13" t="s">
        <v>142</v>
      </c>
    </row>
    <row r="3" spans="1:10" ht="18.75" x14ac:dyDescent="0.3">
      <c r="A3" s="13" t="s">
        <v>141</v>
      </c>
    </row>
    <row r="4" spans="1:10" x14ac:dyDescent="0.25">
      <c r="A4" s="6" t="s">
        <v>118</v>
      </c>
      <c r="B4" s="6" t="s">
        <v>0</v>
      </c>
      <c r="C4" s="6" t="s">
        <v>2</v>
      </c>
      <c r="D4" s="6" t="s">
        <v>1</v>
      </c>
      <c r="E4" s="6" t="s">
        <v>1</v>
      </c>
      <c r="F4" s="6" t="s">
        <v>103</v>
      </c>
      <c r="G4" s="7" t="s">
        <v>117</v>
      </c>
    </row>
    <row r="5" spans="1:10" x14ac:dyDescent="0.25">
      <c r="A5" s="2" t="s">
        <v>3</v>
      </c>
      <c r="B5" s="2"/>
      <c r="C5" s="2"/>
      <c r="D5" s="2"/>
      <c r="E5" s="2"/>
      <c r="F5" s="2"/>
      <c r="G5" s="2"/>
    </row>
    <row r="6" spans="1:10" outlineLevel="1" x14ac:dyDescent="0.25">
      <c r="B6" t="s">
        <v>4</v>
      </c>
      <c r="C6" t="s">
        <v>104</v>
      </c>
      <c r="D6" t="s">
        <v>164</v>
      </c>
      <c r="E6">
        <v>4.5</v>
      </c>
      <c r="G6" s="23">
        <f>F6*E6</f>
        <v>0</v>
      </c>
      <c r="I6" s="1"/>
      <c r="J6" s="25"/>
    </row>
    <row r="7" spans="1:10" outlineLevel="1" x14ac:dyDescent="0.25">
      <c r="B7" t="s">
        <v>178</v>
      </c>
      <c r="C7" t="s">
        <v>180</v>
      </c>
      <c r="D7" t="s">
        <v>164</v>
      </c>
      <c r="E7">
        <v>4.5</v>
      </c>
      <c r="G7" s="23">
        <f t="shared" ref="G7:G8" si="0">F7*E7</f>
        <v>0</v>
      </c>
      <c r="I7" s="1"/>
      <c r="J7" s="25"/>
    </row>
    <row r="8" spans="1:10" outlineLevel="1" x14ac:dyDescent="0.25">
      <c r="B8" t="s">
        <v>179</v>
      </c>
      <c r="C8" t="s">
        <v>181</v>
      </c>
      <c r="D8" t="s">
        <v>164</v>
      </c>
      <c r="E8">
        <v>4.5</v>
      </c>
      <c r="G8" s="23">
        <f t="shared" si="0"/>
        <v>0</v>
      </c>
      <c r="I8" s="1"/>
      <c r="J8" s="25"/>
    </row>
    <row r="9" spans="1:10" x14ac:dyDescent="0.25">
      <c r="A9" s="2" t="s">
        <v>5</v>
      </c>
      <c r="B9" s="2"/>
      <c r="C9" s="2"/>
      <c r="D9" s="2"/>
      <c r="E9" s="2"/>
      <c r="F9" s="2"/>
      <c r="G9" s="24"/>
    </row>
    <row r="10" spans="1:10" outlineLevel="1" x14ac:dyDescent="0.25">
      <c r="B10" t="s">
        <v>76</v>
      </c>
      <c r="C10" t="s">
        <v>105</v>
      </c>
      <c r="D10" t="s">
        <v>164</v>
      </c>
      <c r="E10">
        <v>4.5</v>
      </c>
      <c r="G10" s="23">
        <f>F10*E10</f>
        <v>0</v>
      </c>
    </row>
    <row r="11" spans="1:10" outlineLevel="1" x14ac:dyDescent="0.25">
      <c r="B11" t="s">
        <v>6</v>
      </c>
      <c r="C11" t="s">
        <v>132</v>
      </c>
      <c r="D11" t="s">
        <v>164</v>
      </c>
      <c r="E11">
        <v>4.5</v>
      </c>
      <c r="G11" s="23">
        <f t="shared" ref="G11:G65" si="1">F11*E11</f>
        <v>0</v>
      </c>
    </row>
    <row r="12" spans="1:10" outlineLevel="1" x14ac:dyDescent="0.25">
      <c r="B12" t="s">
        <v>7</v>
      </c>
      <c r="C12" t="s">
        <v>106</v>
      </c>
      <c r="D12" t="s">
        <v>164</v>
      </c>
      <c r="E12">
        <v>4.5</v>
      </c>
      <c r="G12" s="23">
        <f t="shared" si="1"/>
        <v>0</v>
      </c>
    </row>
    <row r="13" spans="1:10" outlineLevel="1" x14ac:dyDescent="0.25">
      <c r="B13" t="s">
        <v>8</v>
      </c>
      <c r="C13" t="s">
        <v>107</v>
      </c>
      <c r="D13" t="s">
        <v>164</v>
      </c>
      <c r="E13">
        <v>4.5</v>
      </c>
      <c r="G13" s="23">
        <f t="shared" si="1"/>
        <v>0</v>
      </c>
    </row>
    <row r="14" spans="1:10" x14ac:dyDescent="0.25">
      <c r="A14" s="2" t="s">
        <v>9</v>
      </c>
      <c r="B14" s="2"/>
      <c r="C14" s="2"/>
      <c r="D14" s="2"/>
      <c r="E14" s="2"/>
      <c r="F14" s="2"/>
      <c r="G14" s="24"/>
    </row>
    <row r="15" spans="1:10" outlineLevel="1" x14ac:dyDescent="0.25">
      <c r="B15" t="s">
        <v>10</v>
      </c>
      <c r="C15" t="s">
        <v>77</v>
      </c>
      <c r="D15" t="s">
        <v>166</v>
      </c>
      <c r="E15">
        <v>6.5</v>
      </c>
      <c r="G15" s="23">
        <f t="shared" si="1"/>
        <v>0</v>
      </c>
    </row>
    <row r="16" spans="1:10" x14ac:dyDescent="0.25">
      <c r="A16" s="2" t="s">
        <v>11</v>
      </c>
      <c r="B16" s="2"/>
      <c r="C16" s="2"/>
      <c r="D16" s="2"/>
      <c r="E16" s="2"/>
      <c r="F16" s="2"/>
      <c r="G16" s="24"/>
    </row>
    <row r="17" spans="1:10" outlineLevel="1" x14ac:dyDescent="0.25">
      <c r="B17" t="s">
        <v>12</v>
      </c>
      <c r="C17" t="s">
        <v>133</v>
      </c>
      <c r="D17" t="s">
        <v>164</v>
      </c>
      <c r="E17">
        <v>4.5</v>
      </c>
      <c r="G17" s="23">
        <f t="shared" si="1"/>
        <v>0</v>
      </c>
    </row>
    <row r="18" spans="1:10" outlineLevel="1" x14ac:dyDescent="0.25">
      <c r="B18" t="s">
        <v>13</v>
      </c>
      <c r="C18" t="s">
        <v>108</v>
      </c>
      <c r="D18" t="s">
        <v>164</v>
      </c>
      <c r="E18">
        <v>4.5</v>
      </c>
      <c r="G18" s="23">
        <f t="shared" si="1"/>
        <v>0</v>
      </c>
    </row>
    <row r="19" spans="1:10" outlineLevel="1" x14ac:dyDescent="0.25">
      <c r="B19" t="s">
        <v>150</v>
      </c>
      <c r="C19" t="s">
        <v>109</v>
      </c>
      <c r="D19" t="s">
        <v>164</v>
      </c>
      <c r="E19">
        <v>4.5</v>
      </c>
      <c r="G19" s="23">
        <f t="shared" si="1"/>
        <v>0</v>
      </c>
    </row>
    <row r="20" spans="1:10" outlineLevel="1" x14ac:dyDescent="0.25">
      <c r="B20" t="s">
        <v>149</v>
      </c>
      <c r="C20" t="s">
        <v>110</v>
      </c>
      <c r="D20" t="s">
        <v>164</v>
      </c>
      <c r="E20">
        <v>4.5</v>
      </c>
      <c r="G20" s="23">
        <f t="shared" si="1"/>
        <v>0</v>
      </c>
    </row>
    <row r="21" spans="1:10" x14ac:dyDescent="0.25">
      <c r="A21" s="2" t="s">
        <v>19</v>
      </c>
      <c r="B21" s="2"/>
      <c r="C21" s="2"/>
      <c r="D21" s="2"/>
      <c r="E21" s="2"/>
      <c r="F21" s="2"/>
      <c r="G21" s="24"/>
    </row>
    <row r="22" spans="1:10" outlineLevel="1" x14ac:dyDescent="0.25">
      <c r="B22" t="s">
        <v>15</v>
      </c>
      <c r="C22" t="s">
        <v>78</v>
      </c>
      <c r="D22" t="s">
        <v>166</v>
      </c>
      <c r="E22">
        <v>6.5</v>
      </c>
      <c r="G22" s="23">
        <f t="shared" si="1"/>
        <v>0</v>
      </c>
      <c r="I22" s="1"/>
      <c r="J22" s="25"/>
    </row>
    <row r="23" spans="1:10" outlineLevel="1" x14ac:dyDescent="0.25">
      <c r="B23" t="s">
        <v>182</v>
      </c>
      <c r="C23" t="s">
        <v>183</v>
      </c>
      <c r="D23" t="s">
        <v>166</v>
      </c>
      <c r="E23">
        <v>6.5</v>
      </c>
      <c r="G23" s="23">
        <f t="shared" si="1"/>
        <v>0</v>
      </c>
      <c r="I23" s="1"/>
      <c r="J23" s="25"/>
    </row>
    <row r="24" spans="1:10" x14ac:dyDescent="0.25">
      <c r="A24" s="2" t="s">
        <v>20</v>
      </c>
      <c r="B24" s="2"/>
      <c r="C24" s="2"/>
      <c r="D24" s="2"/>
      <c r="E24" s="2"/>
      <c r="F24" s="2"/>
      <c r="G24" s="24"/>
    </row>
    <row r="25" spans="1:10" outlineLevel="1" x14ac:dyDescent="0.25">
      <c r="B25" t="s">
        <v>16</v>
      </c>
      <c r="C25" t="s">
        <v>79</v>
      </c>
      <c r="D25" t="s">
        <v>166</v>
      </c>
      <c r="E25">
        <v>6.5</v>
      </c>
      <c r="G25" s="23">
        <f t="shared" si="1"/>
        <v>0</v>
      </c>
    </row>
    <row r="26" spans="1:10" outlineLevel="1" x14ac:dyDescent="0.25">
      <c r="B26" t="s">
        <v>151</v>
      </c>
      <c r="C26" t="s">
        <v>152</v>
      </c>
      <c r="D26" t="s">
        <v>166</v>
      </c>
      <c r="E26">
        <v>6.5</v>
      </c>
      <c r="G26" s="23">
        <f t="shared" si="1"/>
        <v>0</v>
      </c>
    </row>
    <row r="27" spans="1:10" outlineLevel="1" x14ac:dyDescent="0.25">
      <c r="B27" t="s">
        <v>153</v>
      </c>
      <c r="C27" t="s">
        <v>154</v>
      </c>
      <c r="D27" t="s">
        <v>166</v>
      </c>
      <c r="E27">
        <v>6.5</v>
      </c>
      <c r="G27" s="23">
        <f t="shared" si="1"/>
        <v>0</v>
      </c>
    </row>
    <row r="28" spans="1:10" outlineLevel="1" x14ac:dyDescent="0.25">
      <c r="B28" t="s">
        <v>17</v>
      </c>
      <c r="C28" t="s">
        <v>80</v>
      </c>
      <c r="D28" t="s">
        <v>166</v>
      </c>
      <c r="E28">
        <v>6.5</v>
      </c>
      <c r="G28" s="23">
        <f t="shared" si="1"/>
        <v>0</v>
      </c>
    </row>
    <row r="29" spans="1:10" x14ac:dyDescent="0.25">
      <c r="A29" s="2" t="s">
        <v>21</v>
      </c>
      <c r="B29" s="2"/>
      <c r="C29" s="2"/>
      <c r="D29" s="2"/>
      <c r="E29" s="2"/>
      <c r="F29" s="2"/>
      <c r="G29" s="24"/>
    </row>
    <row r="30" spans="1:10" outlineLevel="1" x14ac:dyDescent="0.25">
      <c r="B30" t="s">
        <v>18</v>
      </c>
      <c r="C30" t="s">
        <v>81</v>
      </c>
      <c r="D30" t="s">
        <v>166</v>
      </c>
      <c r="E30">
        <v>6.5</v>
      </c>
      <c r="G30" s="23">
        <f t="shared" si="1"/>
        <v>0</v>
      </c>
    </row>
    <row r="31" spans="1:10" x14ac:dyDescent="0.25">
      <c r="A31" s="2" t="s">
        <v>22</v>
      </c>
      <c r="B31" s="2"/>
      <c r="C31" s="2"/>
      <c r="D31" s="2"/>
      <c r="E31" s="2"/>
      <c r="F31" s="2"/>
      <c r="G31" s="24"/>
    </row>
    <row r="32" spans="1:10" outlineLevel="1" x14ac:dyDescent="0.25">
      <c r="B32" t="s">
        <v>23</v>
      </c>
      <c r="C32" t="s">
        <v>111</v>
      </c>
      <c r="D32" t="s">
        <v>164</v>
      </c>
      <c r="E32">
        <v>4.5</v>
      </c>
      <c r="G32" s="23">
        <f t="shared" si="1"/>
        <v>0</v>
      </c>
    </row>
    <row r="33" spans="1:7" x14ac:dyDescent="0.25">
      <c r="A33" s="2" t="s">
        <v>25</v>
      </c>
      <c r="B33" s="2"/>
      <c r="C33" s="2"/>
      <c r="D33" s="2"/>
      <c r="E33" s="2"/>
      <c r="F33" s="2"/>
      <c r="G33" s="24"/>
    </row>
    <row r="34" spans="1:7" outlineLevel="1" x14ac:dyDescent="0.25">
      <c r="B34" t="s">
        <v>155</v>
      </c>
      <c r="C34" t="s">
        <v>156</v>
      </c>
      <c r="D34" t="s">
        <v>166</v>
      </c>
      <c r="E34">
        <v>6.5</v>
      </c>
      <c r="G34" s="23">
        <f t="shared" si="1"/>
        <v>0</v>
      </c>
    </row>
    <row r="35" spans="1:7" outlineLevel="1" x14ac:dyDescent="0.25">
      <c r="B35" t="s">
        <v>26</v>
      </c>
      <c r="C35" t="s">
        <v>101</v>
      </c>
      <c r="D35" t="s">
        <v>166</v>
      </c>
      <c r="E35">
        <v>6.5</v>
      </c>
      <c r="G35" s="23">
        <f t="shared" si="1"/>
        <v>0</v>
      </c>
    </row>
    <row r="36" spans="1:7" outlineLevel="1" x14ac:dyDescent="0.25">
      <c r="B36" t="s">
        <v>160</v>
      </c>
      <c r="C36" t="s">
        <v>159</v>
      </c>
      <c r="D36" t="s">
        <v>166</v>
      </c>
      <c r="E36">
        <v>6.5</v>
      </c>
      <c r="G36" s="23">
        <f t="shared" si="1"/>
        <v>0</v>
      </c>
    </row>
    <row r="37" spans="1:7" outlineLevel="1" x14ac:dyDescent="0.25">
      <c r="B37" t="s">
        <v>27</v>
      </c>
      <c r="C37" t="s">
        <v>102</v>
      </c>
      <c r="D37" t="s">
        <v>166</v>
      </c>
      <c r="E37">
        <v>6.5</v>
      </c>
      <c r="G37" s="23">
        <f t="shared" si="1"/>
        <v>0</v>
      </c>
    </row>
    <row r="38" spans="1:7" outlineLevel="1" x14ac:dyDescent="0.25">
      <c r="B38" t="s">
        <v>28</v>
      </c>
      <c r="C38" t="s">
        <v>125</v>
      </c>
      <c r="D38" t="s">
        <v>166</v>
      </c>
      <c r="E38">
        <v>6.5</v>
      </c>
      <c r="G38" s="23">
        <f t="shared" si="1"/>
        <v>0</v>
      </c>
    </row>
    <row r="39" spans="1:7" outlineLevel="1" x14ac:dyDescent="0.25">
      <c r="B39" t="s">
        <v>29</v>
      </c>
      <c r="C39" t="s">
        <v>126</v>
      </c>
      <c r="D39" t="s">
        <v>166</v>
      </c>
      <c r="E39">
        <v>6.5</v>
      </c>
      <c r="G39" s="23">
        <f t="shared" si="1"/>
        <v>0</v>
      </c>
    </row>
    <row r="40" spans="1:7" x14ac:dyDescent="0.25">
      <c r="A40" s="2" t="s">
        <v>30</v>
      </c>
      <c r="B40" s="2"/>
      <c r="C40" s="2"/>
      <c r="D40" s="2"/>
      <c r="E40" s="2"/>
      <c r="F40" s="2"/>
      <c r="G40" s="24"/>
    </row>
    <row r="41" spans="1:7" outlineLevel="1" x14ac:dyDescent="0.25">
      <c r="B41" t="s">
        <v>14</v>
      </c>
      <c r="C41" t="s">
        <v>127</v>
      </c>
      <c r="D41" t="s">
        <v>166</v>
      </c>
      <c r="E41">
        <v>6.5</v>
      </c>
      <c r="G41" s="23">
        <f t="shared" si="1"/>
        <v>0</v>
      </c>
    </row>
    <row r="42" spans="1:7" x14ac:dyDescent="0.25">
      <c r="A42" s="2" t="s">
        <v>31</v>
      </c>
      <c r="B42" s="2"/>
      <c r="C42" s="2"/>
      <c r="D42" s="2"/>
      <c r="E42" s="2"/>
      <c r="F42" s="2"/>
      <c r="G42" s="24"/>
    </row>
    <row r="43" spans="1:7" outlineLevel="1" x14ac:dyDescent="0.25">
      <c r="B43" t="s">
        <v>32</v>
      </c>
      <c r="C43" t="s">
        <v>82</v>
      </c>
      <c r="D43" t="s">
        <v>166</v>
      </c>
      <c r="E43">
        <v>6.5</v>
      </c>
      <c r="G43" s="23">
        <f t="shared" si="1"/>
        <v>0</v>
      </c>
    </row>
    <row r="44" spans="1:7" outlineLevel="1" x14ac:dyDescent="0.25">
      <c r="B44" t="s">
        <v>33</v>
      </c>
      <c r="C44" t="s">
        <v>83</v>
      </c>
      <c r="D44" t="s">
        <v>166</v>
      </c>
      <c r="E44">
        <v>6.5</v>
      </c>
      <c r="G44" s="23">
        <f t="shared" si="1"/>
        <v>0</v>
      </c>
    </row>
    <row r="45" spans="1:7" outlineLevel="1" x14ac:dyDescent="0.25">
      <c r="B45" t="s">
        <v>34</v>
      </c>
      <c r="C45" t="s">
        <v>84</v>
      </c>
      <c r="D45" t="s">
        <v>166</v>
      </c>
      <c r="E45">
        <v>6.5</v>
      </c>
      <c r="G45" s="23">
        <f t="shared" si="1"/>
        <v>0</v>
      </c>
    </row>
    <row r="46" spans="1:7" outlineLevel="1" x14ac:dyDescent="0.25">
      <c r="B46" t="s">
        <v>35</v>
      </c>
      <c r="C46" t="s">
        <v>85</v>
      </c>
      <c r="D46" t="s">
        <v>166</v>
      </c>
      <c r="E46">
        <v>6.5</v>
      </c>
      <c r="G46" s="23">
        <f t="shared" si="1"/>
        <v>0</v>
      </c>
    </row>
    <row r="47" spans="1:7" outlineLevel="1" x14ac:dyDescent="0.25">
      <c r="B47" t="s">
        <v>36</v>
      </c>
      <c r="C47" t="s">
        <v>134</v>
      </c>
      <c r="D47" t="s">
        <v>166</v>
      </c>
      <c r="E47">
        <v>6.5</v>
      </c>
      <c r="G47" s="23">
        <f t="shared" si="1"/>
        <v>0</v>
      </c>
    </row>
    <row r="48" spans="1:7" outlineLevel="1" x14ac:dyDescent="0.25">
      <c r="B48" t="s">
        <v>161</v>
      </c>
      <c r="C48" t="s">
        <v>162</v>
      </c>
      <c r="D48" t="s">
        <v>166</v>
      </c>
      <c r="E48">
        <v>6.5</v>
      </c>
      <c r="G48" s="23">
        <f t="shared" si="1"/>
        <v>0</v>
      </c>
    </row>
    <row r="49" spans="1:7" outlineLevel="1" x14ac:dyDescent="0.25">
      <c r="B49" t="s">
        <v>157</v>
      </c>
      <c r="C49" t="s">
        <v>158</v>
      </c>
      <c r="D49" t="s">
        <v>166</v>
      </c>
      <c r="E49">
        <v>6.5</v>
      </c>
      <c r="G49" s="23">
        <f t="shared" si="1"/>
        <v>0</v>
      </c>
    </row>
    <row r="50" spans="1:7" outlineLevel="1" x14ac:dyDescent="0.25">
      <c r="B50" t="s">
        <v>37</v>
      </c>
      <c r="C50" t="s">
        <v>86</v>
      </c>
      <c r="D50" t="s">
        <v>166</v>
      </c>
      <c r="E50">
        <v>6.5</v>
      </c>
      <c r="G50" s="23">
        <f t="shared" si="1"/>
        <v>0</v>
      </c>
    </row>
    <row r="51" spans="1:7" x14ac:dyDescent="0.25">
      <c r="A51" s="2" t="s">
        <v>38</v>
      </c>
      <c r="B51" s="2"/>
      <c r="C51" s="2"/>
      <c r="D51" s="2"/>
      <c r="E51" s="2"/>
      <c r="F51" s="2"/>
      <c r="G51" s="24"/>
    </row>
    <row r="52" spans="1:7" outlineLevel="1" x14ac:dyDescent="0.25">
      <c r="B52" t="s">
        <v>168</v>
      </c>
      <c r="C52" t="s">
        <v>170</v>
      </c>
      <c r="D52" t="s">
        <v>166</v>
      </c>
      <c r="E52">
        <v>6.5</v>
      </c>
      <c r="G52" s="23">
        <f t="shared" si="1"/>
        <v>0</v>
      </c>
    </row>
    <row r="53" spans="1:7" x14ac:dyDescent="0.25">
      <c r="A53" s="2" t="s">
        <v>39</v>
      </c>
      <c r="B53" s="2"/>
      <c r="C53" s="2"/>
      <c r="D53" s="2"/>
      <c r="E53" s="2"/>
      <c r="F53" s="2"/>
      <c r="G53" s="24"/>
    </row>
    <row r="54" spans="1:7" outlineLevel="1" x14ac:dyDescent="0.25">
      <c r="B54" t="s">
        <v>41</v>
      </c>
      <c r="C54" t="s">
        <v>135</v>
      </c>
      <c r="D54" t="s">
        <v>166</v>
      </c>
      <c r="E54">
        <v>6.5</v>
      </c>
      <c r="G54" s="23">
        <f t="shared" si="1"/>
        <v>0</v>
      </c>
    </row>
    <row r="55" spans="1:7" outlineLevel="1" x14ac:dyDescent="0.25">
      <c r="B55" t="s">
        <v>40</v>
      </c>
      <c r="C55" t="s">
        <v>87</v>
      </c>
      <c r="D55" t="s">
        <v>166</v>
      </c>
      <c r="E55">
        <v>6.5</v>
      </c>
      <c r="G55" s="23">
        <f t="shared" si="1"/>
        <v>0</v>
      </c>
    </row>
    <row r="56" spans="1:7" x14ac:dyDescent="0.25">
      <c r="A56" s="2" t="s">
        <v>53</v>
      </c>
      <c r="B56" s="2"/>
      <c r="C56" s="2"/>
      <c r="D56" s="2"/>
      <c r="E56" s="2"/>
      <c r="F56" s="2"/>
      <c r="G56" s="24"/>
    </row>
    <row r="57" spans="1:7" outlineLevel="1" x14ac:dyDescent="0.25">
      <c r="B57" t="s">
        <v>54</v>
      </c>
      <c r="C57" t="s">
        <v>112</v>
      </c>
      <c r="D57" t="s">
        <v>164</v>
      </c>
      <c r="E57">
        <v>4.5</v>
      </c>
      <c r="G57" s="23">
        <f t="shared" si="1"/>
        <v>0</v>
      </c>
    </row>
    <row r="58" spans="1:7" outlineLevel="1" x14ac:dyDescent="0.25">
      <c r="B58" t="s">
        <v>55</v>
      </c>
      <c r="C58" t="s">
        <v>113</v>
      </c>
      <c r="D58" t="s">
        <v>164</v>
      </c>
      <c r="E58">
        <v>4.5</v>
      </c>
      <c r="G58" s="23">
        <f t="shared" si="1"/>
        <v>0</v>
      </c>
    </row>
    <row r="59" spans="1:7" outlineLevel="1" x14ac:dyDescent="0.25">
      <c r="B59" t="s">
        <v>56</v>
      </c>
      <c r="C59" t="s">
        <v>114</v>
      </c>
      <c r="D59" t="s">
        <v>164</v>
      </c>
      <c r="E59">
        <v>4.5</v>
      </c>
      <c r="G59" s="23">
        <f t="shared" si="1"/>
        <v>0</v>
      </c>
    </row>
    <row r="60" spans="1:7" x14ac:dyDescent="0.25">
      <c r="A60" s="2" t="s">
        <v>57</v>
      </c>
      <c r="B60" s="2"/>
      <c r="C60" s="2"/>
      <c r="D60" s="2"/>
      <c r="E60" s="2"/>
      <c r="F60" s="2"/>
      <c r="G60" s="24"/>
    </row>
    <row r="61" spans="1:7" outlineLevel="1" x14ac:dyDescent="0.25">
      <c r="B61" t="s">
        <v>24</v>
      </c>
      <c r="C61" t="s">
        <v>115</v>
      </c>
      <c r="D61" t="s">
        <v>164</v>
      </c>
      <c r="E61">
        <v>4.5</v>
      </c>
      <c r="G61" s="23">
        <f t="shared" si="1"/>
        <v>0</v>
      </c>
    </row>
    <row r="62" spans="1:7" outlineLevel="1" x14ac:dyDescent="0.25">
      <c r="B62" t="s">
        <v>173</v>
      </c>
      <c r="C62" t="s">
        <v>174</v>
      </c>
      <c r="D62" t="s">
        <v>164</v>
      </c>
      <c r="E62">
        <v>4.5</v>
      </c>
      <c r="G62" s="23">
        <f t="shared" si="1"/>
        <v>0</v>
      </c>
    </row>
    <row r="63" spans="1:7" outlineLevel="1" x14ac:dyDescent="0.25">
      <c r="B63" t="s">
        <v>169</v>
      </c>
      <c r="C63" t="s">
        <v>175</v>
      </c>
      <c r="D63" t="s">
        <v>164</v>
      </c>
      <c r="E63">
        <v>4.5</v>
      </c>
      <c r="G63" s="23">
        <f t="shared" si="1"/>
        <v>0</v>
      </c>
    </row>
    <row r="64" spans="1:7" x14ac:dyDescent="0.25">
      <c r="A64" s="2" t="s">
        <v>58</v>
      </c>
      <c r="B64" s="2"/>
      <c r="C64" s="2"/>
      <c r="D64" s="2"/>
      <c r="E64" s="2"/>
      <c r="F64" s="2"/>
      <c r="G64" s="24"/>
    </row>
    <row r="65" spans="1:7" outlineLevel="1" x14ac:dyDescent="0.25">
      <c r="B65" t="s">
        <v>59</v>
      </c>
      <c r="C65" t="s">
        <v>116</v>
      </c>
      <c r="D65" t="s">
        <v>164</v>
      </c>
      <c r="E65">
        <v>4.5</v>
      </c>
      <c r="G65" s="23">
        <f t="shared" si="1"/>
        <v>0</v>
      </c>
    </row>
    <row r="66" spans="1:7" x14ac:dyDescent="0.25">
      <c r="A66" s="2" t="s">
        <v>42</v>
      </c>
      <c r="B66" s="2"/>
      <c r="C66" s="2"/>
      <c r="D66" s="2"/>
      <c r="E66" s="2"/>
      <c r="F66" s="2"/>
      <c r="G66" s="24"/>
    </row>
    <row r="67" spans="1:7" outlineLevel="1" x14ac:dyDescent="0.25">
      <c r="B67" t="s">
        <v>43</v>
      </c>
      <c r="C67" t="s">
        <v>88</v>
      </c>
      <c r="D67" t="s">
        <v>164</v>
      </c>
      <c r="E67">
        <v>4.5</v>
      </c>
      <c r="G67" s="23">
        <f>F67*E67</f>
        <v>0</v>
      </c>
    </row>
    <row r="68" spans="1:7" outlineLevel="1" x14ac:dyDescent="0.25">
      <c r="B68" t="s">
        <v>44</v>
      </c>
      <c r="C68" t="s">
        <v>89</v>
      </c>
      <c r="D68" t="s">
        <v>164</v>
      </c>
      <c r="E68">
        <v>4.5</v>
      </c>
      <c r="G68" s="23">
        <f t="shared" ref="G68:G77" si="2">F68*E68</f>
        <v>0</v>
      </c>
    </row>
    <row r="69" spans="1:7" outlineLevel="1" x14ac:dyDescent="0.25">
      <c r="B69" t="s">
        <v>45</v>
      </c>
      <c r="C69" t="s">
        <v>90</v>
      </c>
      <c r="D69" t="s">
        <v>164</v>
      </c>
      <c r="E69">
        <v>4.5</v>
      </c>
      <c r="G69" s="23">
        <f t="shared" si="2"/>
        <v>0</v>
      </c>
    </row>
    <row r="70" spans="1:7" outlineLevel="1" x14ac:dyDescent="0.25">
      <c r="B70" t="s">
        <v>46</v>
      </c>
      <c r="C70" t="s">
        <v>137</v>
      </c>
      <c r="D70" t="s">
        <v>164</v>
      </c>
      <c r="E70">
        <v>4.5</v>
      </c>
      <c r="G70" s="23">
        <f t="shared" si="2"/>
        <v>0</v>
      </c>
    </row>
    <row r="71" spans="1:7" outlineLevel="1" x14ac:dyDescent="0.25">
      <c r="B71" t="s">
        <v>47</v>
      </c>
      <c r="C71" t="s">
        <v>136</v>
      </c>
      <c r="D71" t="s">
        <v>164</v>
      </c>
      <c r="E71">
        <v>4.5</v>
      </c>
      <c r="G71" s="23">
        <f t="shared" si="2"/>
        <v>0</v>
      </c>
    </row>
    <row r="72" spans="1:7" outlineLevel="1" x14ac:dyDescent="0.25">
      <c r="B72" t="s">
        <v>48</v>
      </c>
      <c r="C72" t="s">
        <v>138</v>
      </c>
      <c r="D72" t="s">
        <v>164</v>
      </c>
      <c r="E72">
        <v>4.5</v>
      </c>
      <c r="G72" s="23">
        <f t="shared" si="2"/>
        <v>0</v>
      </c>
    </row>
    <row r="73" spans="1:7" outlineLevel="1" x14ac:dyDescent="0.25">
      <c r="B73" t="s">
        <v>49</v>
      </c>
      <c r="C73" t="s">
        <v>91</v>
      </c>
      <c r="D73" t="s">
        <v>164</v>
      </c>
      <c r="E73">
        <v>4.5</v>
      </c>
      <c r="G73" s="23">
        <f t="shared" si="2"/>
        <v>0</v>
      </c>
    </row>
    <row r="74" spans="1:7" outlineLevel="1" x14ac:dyDescent="0.25">
      <c r="B74" t="s">
        <v>171</v>
      </c>
      <c r="C74" t="s">
        <v>172</v>
      </c>
      <c r="D74" t="s">
        <v>164</v>
      </c>
      <c r="E74">
        <v>4.5</v>
      </c>
      <c r="G74" s="23">
        <f t="shared" si="2"/>
        <v>0</v>
      </c>
    </row>
    <row r="75" spans="1:7" outlineLevel="1" x14ac:dyDescent="0.25">
      <c r="B75" t="s">
        <v>50</v>
      </c>
      <c r="C75" t="s">
        <v>92</v>
      </c>
      <c r="D75" t="s">
        <v>164</v>
      </c>
      <c r="E75">
        <v>4.5</v>
      </c>
      <c r="G75" s="23">
        <f t="shared" si="2"/>
        <v>0</v>
      </c>
    </row>
    <row r="76" spans="1:7" outlineLevel="1" x14ac:dyDescent="0.25">
      <c r="B76" t="s">
        <v>51</v>
      </c>
      <c r="C76" t="s">
        <v>93</v>
      </c>
      <c r="D76" t="s">
        <v>164</v>
      </c>
      <c r="E76">
        <v>4.5</v>
      </c>
      <c r="G76" s="23">
        <f t="shared" si="2"/>
        <v>0</v>
      </c>
    </row>
    <row r="77" spans="1:7" outlineLevel="1" x14ac:dyDescent="0.25">
      <c r="B77" t="s">
        <v>52</v>
      </c>
      <c r="C77" t="s">
        <v>93</v>
      </c>
      <c r="D77" t="s">
        <v>164</v>
      </c>
      <c r="E77">
        <v>4.5</v>
      </c>
      <c r="G77" s="23">
        <f t="shared" si="2"/>
        <v>0</v>
      </c>
    </row>
    <row r="78" spans="1:7" x14ac:dyDescent="0.25">
      <c r="A78" s="2" t="s">
        <v>60</v>
      </c>
      <c r="B78" s="2"/>
      <c r="C78" s="2"/>
      <c r="D78" s="2"/>
      <c r="E78" s="2"/>
      <c r="F78" s="2"/>
      <c r="G78" s="24"/>
    </row>
    <row r="79" spans="1:7" outlineLevel="1" x14ac:dyDescent="0.25">
      <c r="B79" t="s">
        <v>61</v>
      </c>
      <c r="C79" t="s">
        <v>95</v>
      </c>
      <c r="D79" t="s">
        <v>164</v>
      </c>
      <c r="E79">
        <v>4.5</v>
      </c>
      <c r="G79" s="23">
        <f t="shared" ref="G79:G95" si="3">F79*E79</f>
        <v>0</v>
      </c>
    </row>
    <row r="80" spans="1:7" outlineLevel="1" x14ac:dyDescent="0.25">
      <c r="B80" t="s">
        <v>62</v>
      </c>
      <c r="C80" t="s">
        <v>94</v>
      </c>
      <c r="D80" t="s">
        <v>164</v>
      </c>
      <c r="E80">
        <v>4.5</v>
      </c>
      <c r="G80" s="23">
        <f t="shared" si="3"/>
        <v>0</v>
      </c>
    </row>
    <row r="81" spans="1:7" outlineLevel="1" x14ac:dyDescent="0.25">
      <c r="B81" t="s">
        <v>63</v>
      </c>
      <c r="C81" t="s">
        <v>96</v>
      </c>
      <c r="D81" t="s">
        <v>164</v>
      </c>
      <c r="E81">
        <v>4.5</v>
      </c>
      <c r="G81" s="23">
        <f t="shared" si="3"/>
        <v>0</v>
      </c>
    </row>
    <row r="82" spans="1:7" outlineLevel="1" x14ac:dyDescent="0.25">
      <c r="B82" t="s">
        <v>163</v>
      </c>
      <c r="C82" t="s">
        <v>167</v>
      </c>
      <c r="D82" t="s">
        <v>164</v>
      </c>
      <c r="E82">
        <v>4.5</v>
      </c>
      <c r="G82" s="23">
        <f t="shared" si="3"/>
        <v>0</v>
      </c>
    </row>
    <row r="83" spans="1:7" outlineLevel="1" x14ac:dyDescent="0.25">
      <c r="B83" t="s">
        <v>176</v>
      </c>
      <c r="C83" t="s">
        <v>177</v>
      </c>
      <c r="D83" t="s">
        <v>164</v>
      </c>
      <c r="E83">
        <v>4.5</v>
      </c>
      <c r="G83" s="23">
        <f t="shared" si="3"/>
        <v>0</v>
      </c>
    </row>
    <row r="84" spans="1:7" outlineLevel="1" x14ac:dyDescent="0.25">
      <c r="B84" t="s">
        <v>67</v>
      </c>
      <c r="C84" t="s">
        <v>139</v>
      </c>
      <c r="D84" t="s">
        <v>164</v>
      </c>
      <c r="E84">
        <v>4.5</v>
      </c>
      <c r="G84" s="23">
        <f t="shared" si="3"/>
        <v>0</v>
      </c>
    </row>
    <row r="85" spans="1:7" outlineLevel="1" x14ac:dyDescent="0.25">
      <c r="B85" t="s">
        <v>65</v>
      </c>
      <c r="C85" t="s">
        <v>97</v>
      </c>
      <c r="D85" t="s">
        <v>164</v>
      </c>
      <c r="E85">
        <v>4.5</v>
      </c>
      <c r="G85" s="23">
        <f t="shared" si="3"/>
        <v>0</v>
      </c>
    </row>
    <row r="86" spans="1:7" outlineLevel="1" x14ac:dyDescent="0.25">
      <c r="B86" t="s">
        <v>64</v>
      </c>
      <c r="C86" t="s">
        <v>145</v>
      </c>
      <c r="D86" t="s">
        <v>164</v>
      </c>
      <c r="E86">
        <v>4.5</v>
      </c>
      <c r="G86" s="23">
        <f t="shared" si="3"/>
        <v>0</v>
      </c>
    </row>
    <row r="87" spans="1:7" outlineLevel="1" x14ac:dyDescent="0.25">
      <c r="B87" t="s">
        <v>66</v>
      </c>
      <c r="C87" t="s">
        <v>146</v>
      </c>
      <c r="D87" t="s">
        <v>164</v>
      </c>
      <c r="E87">
        <v>4.5</v>
      </c>
      <c r="G87" s="23">
        <f t="shared" si="3"/>
        <v>0</v>
      </c>
    </row>
    <row r="88" spans="1:7" outlineLevel="1" x14ac:dyDescent="0.25">
      <c r="B88" t="s">
        <v>64</v>
      </c>
      <c r="C88" t="s">
        <v>147</v>
      </c>
      <c r="D88" t="s">
        <v>165</v>
      </c>
      <c r="E88">
        <v>12</v>
      </c>
      <c r="G88" s="23">
        <f t="shared" si="3"/>
        <v>0</v>
      </c>
    </row>
    <row r="89" spans="1:7" outlineLevel="1" x14ac:dyDescent="0.25">
      <c r="B89" t="s">
        <v>66</v>
      </c>
      <c r="C89" t="s">
        <v>148</v>
      </c>
      <c r="D89" t="s">
        <v>165</v>
      </c>
      <c r="E89">
        <v>12</v>
      </c>
      <c r="G89" s="23">
        <f t="shared" si="3"/>
        <v>0</v>
      </c>
    </row>
    <row r="90" spans="1:7" x14ac:dyDescent="0.25">
      <c r="A90" s="2" t="s">
        <v>100</v>
      </c>
      <c r="B90" s="2"/>
      <c r="C90" s="2"/>
      <c r="D90" s="2"/>
      <c r="E90" s="2"/>
      <c r="F90" s="2"/>
      <c r="G90" s="24"/>
    </row>
    <row r="91" spans="1:7" outlineLevel="1" x14ac:dyDescent="0.25">
      <c r="B91" t="s">
        <v>68</v>
      </c>
      <c r="C91" t="s">
        <v>99</v>
      </c>
      <c r="D91" s="1" t="s">
        <v>72</v>
      </c>
      <c r="E91">
        <v>65</v>
      </c>
      <c r="G91" s="23">
        <f t="shared" si="3"/>
        <v>0</v>
      </c>
    </row>
    <row r="92" spans="1:7" outlineLevel="1" x14ac:dyDescent="0.25">
      <c r="B92" t="s">
        <v>69</v>
      </c>
      <c r="C92" t="s">
        <v>71</v>
      </c>
      <c r="D92" s="1" t="s">
        <v>72</v>
      </c>
      <c r="E92">
        <v>65</v>
      </c>
      <c r="G92" s="23">
        <f t="shared" si="3"/>
        <v>0</v>
      </c>
    </row>
    <row r="93" spans="1:7" outlineLevel="1" x14ac:dyDescent="0.25">
      <c r="B93" t="s">
        <v>70</v>
      </c>
      <c r="C93" t="s">
        <v>73</v>
      </c>
      <c r="D93" s="1" t="s">
        <v>72</v>
      </c>
      <c r="E93">
        <v>65</v>
      </c>
      <c r="G93" s="23">
        <f t="shared" si="3"/>
        <v>0</v>
      </c>
    </row>
    <row r="94" spans="1:7" outlineLevel="1" x14ac:dyDescent="0.25">
      <c r="B94" t="s">
        <v>74</v>
      </c>
      <c r="C94" t="s">
        <v>75</v>
      </c>
      <c r="D94" s="1" t="s">
        <v>72</v>
      </c>
      <c r="E94">
        <v>65</v>
      </c>
      <c r="G94" s="23">
        <f t="shared" si="3"/>
        <v>0</v>
      </c>
    </row>
    <row r="95" spans="1:7" outlineLevel="1" x14ac:dyDescent="0.25">
      <c r="B95" t="s">
        <v>98</v>
      </c>
      <c r="C95" t="s">
        <v>128</v>
      </c>
      <c r="D95" s="1" t="s">
        <v>129</v>
      </c>
      <c r="E95">
        <v>65</v>
      </c>
      <c r="G95" s="23">
        <f t="shared" si="3"/>
        <v>0</v>
      </c>
    </row>
    <row r="96" spans="1:7" ht="15.75" thickBot="1" x14ac:dyDescent="0.3">
      <c r="D96" s="1"/>
    </row>
    <row r="97" spans="1:7" ht="18.75" x14ac:dyDescent="0.3">
      <c r="A97" s="5" t="s">
        <v>121</v>
      </c>
      <c r="D97" s="8" t="s">
        <v>119</v>
      </c>
      <c r="E97" s="9"/>
      <c r="F97" s="9">
        <f>SUM(F5:F95)</f>
        <v>0</v>
      </c>
      <c r="G97" s="10"/>
    </row>
    <row r="98" spans="1:7" ht="18.75" x14ac:dyDescent="0.3">
      <c r="A98" s="4" t="s">
        <v>120</v>
      </c>
      <c r="C98" s="3"/>
      <c r="D98" s="20" t="s">
        <v>144</v>
      </c>
      <c r="E98" s="19"/>
      <c r="F98" s="19"/>
      <c r="G98" s="21">
        <f>SUM(G5:G95)</f>
        <v>0</v>
      </c>
    </row>
    <row r="99" spans="1:7" ht="18.75" x14ac:dyDescent="0.3">
      <c r="A99" s="4" t="s">
        <v>140</v>
      </c>
      <c r="C99" s="3"/>
      <c r="D99" s="20" t="s">
        <v>143</v>
      </c>
      <c r="E99" s="17"/>
      <c r="F99" s="17"/>
      <c r="G99" s="21">
        <f>G98*0.13</f>
        <v>0</v>
      </c>
    </row>
    <row r="100" spans="1:7" ht="17.25" customHeight="1" thickBot="1" x14ac:dyDescent="0.35">
      <c r="A100" s="4" t="s">
        <v>130</v>
      </c>
      <c r="D100" s="11" t="s">
        <v>117</v>
      </c>
      <c r="E100" s="22"/>
      <c r="F100" s="22"/>
      <c r="G100" s="12">
        <f>G98+G99</f>
        <v>0</v>
      </c>
    </row>
    <row r="101" spans="1:7" ht="36.75" customHeight="1" x14ac:dyDescent="0.3">
      <c r="B101" s="15" t="s">
        <v>122</v>
      </c>
      <c r="C101" s="14"/>
      <c r="D101" s="18"/>
    </row>
    <row r="102" spans="1:7" x14ac:dyDescent="0.25">
      <c r="B102" s="15"/>
    </row>
    <row r="103" spans="1:7" x14ac:dyDescent="0.25">
      <c r="B103" s="15" t="s">
        <v>123</v>
      </c>
      <c r="C103" s="14"/>
    </row>
    <row r="104" spans="1:7" x14ac:dyDescent="0.25">
      <c r="B104" s="15"/>
    </row>
    <row r="105" spans="1:7" x14ac:dyDescent="0.25">
      <c r="B105" s="15" t="s">
        <v>124</v>
      </c>
      <c r="C105" s="14"/>
    </row>
    <row r="107" spans="1:7" ht="72" x14ac:dyDescent="1.6">
      <c r="A107" s="16" t="s">
        <v>131</v>
      </c>
    </row>
  </sheetData>
  <pageMargins left="0.25" right="0.25" top="0.75" bottom="0.75" header="0.3" footer="0.3"/>
  <pageSetup paperSize="5" scale="54" fitToHeight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2025-01-22T22:57:10Z</dcterms:created>
  <dcterms:modified xsi:type="dcterms:W3CDTF">2026-02-13T13:46:17Z</dcterms:modified>
</cp:coreProperties>
</file>